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Rabbit\Desktop\"/>
    </mc:Choice>
  </mc:AlternateContent>
  <xr:revisionPtr revIDLastSave="0" documentId="13_ncr:1_{1F40D439-7732-4232-B310-6B608380FA3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学院报送及备案" sheetId="1" r:id="rId1"/>
    <sheet name="Sheet1" sheetId="4" r:id="rId2"/>
    <sheet name="Sheet2" sheetId="5" r:id="rId3"/>
    <sheet name="期刊类别及计分参考（学校）" sheetId="2" r:id="rId4"/>
    <sheet name="期刊级别（通用）" sheetId="3" r:id="rId5"/>
  </sheets>
  <calcPr calcId="191029"/>
</workbook>
</file>

<file path=xl/calcChain.xml><?xml version="1.0" encoding="utf-8"?>
<calcChain xmlns="http://schemas.openxmlformats.org/spreadsheetml/2006/main">
  <c r="R18" i="1" l="1"/>
  <c r="R16" i="1"/>
  <c r="R7" i="1"/>
  <c r="R3" i="1"/>
</calcChain>
</file>

<file path=xl/sharedStrings.xml><?xml version="1.0" encoding="utf-8"?>
<sst xmlns="http://schemas.openxmlformats.org/spreadsheetml/2006/main" count="387" uniqueCount="185">
  <si>
    <t>附件2：2023年度研究生发表高水平论文的奖励明细汇总表</t>
  </si>
  <si>
    <t>序号</t>
  </si>
  <si>
    <t>学号</t>
  </si>
  <si>
    <t>学生姓名</t>
  </si>
  <si>
    <t>培养
层次</t>
  </si>
  <si>
    <t>所在学院</t>
  </si>
  <si>
    <t>专业</t>
  </si>
  <si>
    <t>论文题目</t>
  </si>
  <si>
    <t>发表时间</t>
  </si>
  <si>
    <t>期刊名称</t>
  </si>
  <si>
    <t>期刊号
ISSN</t>
  </si>
  <si>
    <t>期刊类别（学校）</t>
  </si>
  <si>
    <t>期刊级别（通用）</t>
  </si>
  <si>
    <t>ESI期刊类别</t>
  </si>
  <si>
    <t>作者类型</t>
  </si>
  <si>
    <t>作者排名</t>
  </si>
  <si>
    <t>是否已获得科研创新基金项目立项</t>
  </si>
  <si>
    <t>论文计分
（含系数）</t>
  </si>
  <si>
    <t>拟奖励
论文金额</t>
  </si>
  <si>
    <t>备注</t>
  </si>
  <si>
    <t>20020020037</t>
  </si>
  <si>
    <t>冯慕佳</t>
  </si>
  <si>
    <t>硕士</t>
  </si>
  <si>
    <t>经济学院</t>
  </si>
  <si>
    <t>产业经济学</t>
  </si>
  <si>
    <t>互联网发展能纠正制造业资源错配吗？</t>
  </si>
  <si>
    <t>研究与发展管理</t>
  </si>
  <si>
    <t>1004-8308</t>
  </si>
  <si>
    <t>A-类国内期刊</t>
  </si>
  <si>
    <t>CSSCI来源</t>
  </si>
  <si>
    <t>不属于ESI期刊</t>
  </si>
  <si>
    <t>通讯作者</t>
  </si>
  <si>
    <t>2/3</t>
  </si>
  <si>
    <t>是</t>
  </si>
  <si>
    <t>刘能毓</t>
  </si>
  <si>
    <t>博士</t>
  </si>
  <si>
    <t xml:space="preserve"> </t>
  </si>
  <si>
    <t>The impact of public environmental concern on environmental pollution: The moderating effect of government environmental regulation</t>
  </si>
  <si>
    <t>Plos one</t>
  </si>
  <si>
    <t>1932-6203</t>
  </si>
  <si>
    <t>其他SCI三区收录</t>
  </si>
  <si>
    <t>SCI三区</t>
  </si>
  <si>
    <t>第一作者</t>
  </si>
  <si>
    <t>1/3</t>
  </si>
  <si>
    <t>否</t>
  </si>
  <si>
    <t>政府信息公开对“邻避”设施接受意愿的影响—基于 CSS 数据的实证研究</t>
  </si>
  <si>
    <t>中国环境管理</t>
  </si>
  <si>
    <t>1674-6252</t>
  </si>
  <si>
    <t>导师一作，学生二作</t>
  </si>
  <si>
    <t>备注：不满足申报要求</t>
  </si>
  <si>
    <t>21020020045</t>
  </si>
  <si>
    <t>胡雅静</t>
  </si>
  <si>
    <t>撤县设区的产能过剩化解效应</t>
  </si>
  <si>
    <t>经济理论与经济管理</t>
  </si>
  <si>
    <t>1000-596X</t>
  </si>
  <si>
    <t>A类国内期刊</t>
  </si>
  <si>
    <t>2/2</t>
  </si>
  <si>
    <t>王东亮</t>
  </si>
  <si>
    <t>理论经济学</t>
  </si>
  <si>
    <t>数字经济的微观基础：以感觉的秩序与企业家精神为理论导向</t>
  </si>
  <si>
    <t>外国经济与管理</t>
  </si>
  <si>
    <t>1001-4950</t>
  </si>
  <si>
    <t>5</t>
  </si>
  <si>
    <t>万煊</t>
  </si>
  <si>
    <t>双重环境规制、公司治理结构与全要素生产率</t>
  </si>
  <si>
    <t>2023年12月</t>
  </si>
  <si>
    <t>商业经济与管理</t>
  </si>
  <si>
    <t>1000-2154</t>
  </si>
  <si>
    <t>谢然成</t>
  </si>
  <si>
    <t>国际贸易学</t>
  </si>
  <si>
    <t>服务型制造技术创新与企业劳动要素市场势力——基于BERT语言模型的微观证据</t>
  </si>
  <si>
    <t>中国工业经济</t>
  </si>
  <si>
    <t>1006-480X</t>
  </si>
  <si>
    <t>A+类期刊</t>
  </si>
  <si>
    <t>刘玥</t>
  </si>
  <si>
    <t>数字化转型促进区域贸易竞争力提升的空间效应</t>
  </si>
  <si>
    <t>经济地理</t>
  </si>
  <si>
    <t>1000-8462</t>
  </si>
  <si>
    <t>数字贸易发展背景下跨境数据流动国际治理及我国的探索</t>
  </si>
  <si>
    <t>科技管理研究</t>
  </si>
  <si>
    <t>1000-7695</t>
  </si>
  <si>
    <t>CSSCI扩展版</t>
  </si>
  <si>
    <t>互联网平台赋权对顾客忠诚度的影响机制研究</t>
  </si>
  <si>
    <t>华东经济管理</t>
  </si>
  <si>
    <t>1007-5097</t>
  </si>
  <si>
    <t>中国人民大学报刊复印资料</t>
  </si>
  <si>
    <t>21020020006</t>
  </si>
  <si>
    <t>殷伟策</t>
  </si>
  <si>
    <t>延迟退休、隔代照料与青年人就业</t>
  </si>
  <si>
    <t>数量经济技术经济研究</t>
  </si>
  <si>
    <t>1000-3894</t>
  </si>
  <si>
    <t>A+类国内期刊</t>
  </si>
  <si>
    <t>18010020008</t>
  </si>
  <si>
    <t>徐苗</t>
  </si>
  <si>
    <t>自由贸易试验区经济效应前沿研究述评</t>
  </si>
  <si>
    <t>经济问题</t>
  </si>
  <si>
    <t>1004-972X</t>
  </si>
  <si>
    <t>19010020009</t>
  </si>
  <si>
    <t>吕冰</t>
  </si>
  <si>
    <t>局部地区危机、能源全球价值链
与金融市场不对称——表现来自 36 国股票市场的证据</t>
  </si>
  <si>
    <t>国际经贸探索</t>
  </si>
  <si>
    <t>1002-0594</t>
  </si>
  <si>
    <t>21020020023</t>
  </si>
  <si>
    <t>黄容艳</t>
  </si>
  <si>
    <t>区域经济学</t>
  </si>
  <si>
    <t>城市数字治理:
一个博弈制度分析框架</t>
  </si>
  <si>
    <t>治理研究</t>
  </si>
  <si>
    <t>1007-9092</t>
  </si>
  <si>
    <t>21010020009</t>
  </si>
  <si>
    <t>任福耀</t>
  </si>
  <si>
    <t xml:space="preserve"> 全球数字服务贸易网络对国际创新活动的影响——基于增加值贸易的视角</t>
  </si>
  <si>
    <t>经济学家</t>
  </si>
  <si>
    <t>1003-5656</t>
  </si>
  <si>
    <t>学生一作</t>
  </si>
  <si>
    <t>缪嘉峰</t>
  </si>
  <si>
    <t>Does Chinese Forestry Eco-efficiency Converge? A Three-stage DEA-Malmquist Approach</t>
  </si>
  <si>
    <t>EUROPEAN JOURNAL OF FOREST RESEARCH</t>
  </si>
  <si>
    <t>1612-4669</t>
  </si>
  <si>
    <t>其他SCI二区收录</t>
  </si>
  <si>
    <t>SCI二区</t>
  </si>
  <si>
    <t>其他学科ESI期刊</t>
  </si>
  <si>
    <t>3/4</t>
  </si>
  <si>
    <t>21020020041</t>
  </si>
  <si>
    <t>徐欣南</t>
  </si>
  <si>
    <t>农地产权稳定性与农村劳动力资源配置—农业生产率提升的视角</t>
  </si>
  <si>
    <t>浙江大学学报（人文社会科学版）</t>
  </si>
  <si>
    <t xml:space="preserve"> 1008-942X</t>
  </si>
  <si>
    <t>闫卓毓</t>
  </si>
  <si>
    <t>数字基础设施政策与企业数字化转型：“赋能”还是“负能”？</t>
  </si>
  <si>
    <t>ISSN1000-3894</t>
  </si>
  <si>
    <t>2/4</t>
  </si>
  <si>
    <t>韩诗卉</t>
  </si>
  <si>
    <t>电商发展与农村共同富裕</t>
  </si>
  <si>
    <t>周祥祥</t>
  </si>
  <si>
    <t>Regional differences and dynamic evolution of
digital trade: data from China</t>
  </si>
  <si>
    <t>APPLIED ECONOMICS</t>
  </si>
  <si>
    <t>0003-6846</t>
  </si>
  <si>
    <t>其他SSCI二区收录</t>
  </si>
  <si>
    <t>SSCI二区</t>
  </si>
  <si>
    <t>ECONOMICS&amp;BUSINESS（经济学和商学）ESI期刊</t>
  </si>
  <si>
    <t>王远帆</t>
  </si>
  <si>
    <t>Digital Financial Inclusion, Traditional Finance System And Household Entrepreneurship</t>
  </si>
  <si>
    <t>PACIFIC-BASIN FINANCE JOURNAL</t>
  </si>
  <si>
    <t>0927-538X</t>
  </si>
  <si>
    <t>其他SSCI一区收录</t>
  </si>
  <si>
    <t>SSCI一区</t>
  </si>
  <si>
    <t>孙波约</t>
  </si>
  <si>
    <t>企业金融化与产能过剩治理：“雪中送炭”还是“雪上加霜”</t>
  </si>
  <si>
    <t>《经济学家》</t>
  </si>
  <si>
    <t>生产性服务业资源配置与制造业产能过剩治理：机制与检验</t>
  </si>
  <si>
    <t>《现代财经(天津财经大学学报)》</t>
  </si>
  <si>
    <t>1005-1007</t>
  </si>
  <si>
    <t>期刊类别</t>
  </si>
  <si>
    <t>基础分</t>
  </si>
  <si>
    <t>顶级国际期刊</t>
  </si>
  <si>
    <t>顶级国内期刊</t>
  </si>
  <si>
    <t>A+++期刊</t>
  </si>
  <si>
    <t>A++类期刊</t>
  </si>
  <si>
    <t>ESI热点/高被引论文（前1%）（3次及以上）</t>
  </si>
  <si>
    <t>ESI热点/高被引论文（前1%）（2次）</t>
  </si>
  <si>
    <t>ESI热点/高被引论文（前1%）（1次）</t>
  </si>
  <si>
    <t>其他SSCI三区收录</t>
  </si>
  <si>
    <t>其他SSCI四区收录</t>
  </si>
  <si>
    <t>其他SCI一区收录</t>
  </si>
  <si>
    <t>其他SCI四区收录</t>
  </si>
  <si>
    <t>A&amp;HCI收录</t>
  </si>
  <si>
    <t>EI收录的期刊论文</t>
  </si>
  <si>
    <t>CCF A会议短文</t>
  </si>
  <si>
    <t>CCF B期刊论文</t>
  </si>
  <si>
    <t>ABS二星期刊</t>
  </si>
  <si>
    <t>ABS一星期刊</t>
  </si>
  <si>
    <t>《人民日报》（非理论版）、《光明日报》（非理论版）、《经济日报》（非理论版）、《浙江工商大学学报》</t>
  </si>
  <si>
    <t>学校认定的A类学术专著</t>
  </si>
  <si>
    <t>学校认定的B类学术专著</t>
  </si>
  <si>
    <t>学校认定的C类学术专著、译著</t>
  </si>
  <si>
    <r>
      <rPr>
        <sz val="11"/>
        <color rgb="FF000000"/>
        <rFont val="宋体"/>
        <family val="3"/>
        <charset val="134"/>
      </rPr>
      <t>备注：1.参考《浙江工商大学科研工作评价实施办法（试行）》（浙商大科〔2023〕75 号）中学术论文科研工作评价计分标准进行认定。
2.关于ESI期刊论文，发表在 ECONOMICS&amp;BUSINESS（经济学和商学）学科期刊的论文，乘以1.5系数计分；其他ESI期刊论文，乘以1.2系数计分。
ESI期刊目录详见：</t>
    </r>
    <r>
      <rPr>
        <u/>
        <sz val="11"/>
        <color rgb="FF000000"/>
        <rFont val="宋体"/>
        <family val="3"/>
        <charset val="134"/>
      </rPr>
      <t>https://lib.zjgsu.edu.cn/2019/1030/c1056a38303/page.htm</t>
    </r>
  </si>
  <si>
    <t>通用期刊级别</t>
  </si>
  <si>
    <t>SSCI三区</t>
  </si>
  <si>
    <t>SSCI四区</t>
  </si>
  <si>
    <t>SCI一区</t>
  </si>
  <si>
    <t>SCI二区（TOP）</t>
  </si>
  <si>
    <t>SCI四区</t>
  </si>
  <si>
    <t>EI收录</t>
  </si>
  <si>
    <t>北大核心</t>
  </si>
  <si>
    <t>备注：CSSCI目录请见附件4。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</si>
</sst>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yyyy&quot;年&quot;m&quot;月&quot;;@"/>
    <numFmt numFmtId="179" formatCode="0.00_ "/>
    <numFmt numFmtId="180" formatCode="0.0_ "/>
  </numFmts>
  <fonts count="17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u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ArialMT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8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78" fontId="11" fillId="2" borderId="4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17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57" fontId="11" fillId="0" borderId="4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57" fontId="11" fillId="2" borderId="4" xfId="0" applyNumberFormat="1" applyFont="1" applyFill="1" applyBorder="1" applyAlignment="1">
      <alignment horizontal="center" vertical="center"/>
    </xf>
    <xf numFmtId="179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57" fontId="11" fillId="0" borderId="7" xfId="0" applyNumberFormat="1" applyFont="1" applyBorder="1" applyAlignment="1">
      <alignment horizontal="center" vertical="center"/>
    </xf>
    <xf numFmtId="58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57" fontId="11" fillId="0" borderId="10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78" fontId="11" fillId="0" borderId="6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57" fontId="11" fillId="0" borderId="6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178" fontId="11" fillId="2" borderId="6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 wrapText="1"/>
    </xf>
    <xf numFmtId="58" fontId="11" fillId="0" borderId="6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57" fontId="11" fillId="0" borderId="6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57" fontId="12" fillId="0" borderId="1" xfId="0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57" fontId="13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78" fontId="14" fillId="0" borderId="1" xfId="1" applyNumberFormat="1" applyFont="1" applyBorder="1" applyAlignment="1">
      <alignment horizontal="center" vertical="center" wrapText="1" readingOrder="1"/>
    </xf>
    <xf numFmtId="0" fontId="13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79" fontId="11" fillId="2" borderId="11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常规" xfId="0" builtinId="0"/>
    <cellStyle name="常规_Sheet1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topLeftCell="A16" zoomScale="70" zoomScaleNormal="70" workbookViewId="0">
      <selection activeCell="S5" sqref="S5"/>
    </sheetView>
  </sheetViews>
  <sheetFormatPr defaultColWidth="9" defaultRowHeight="13.5"/>
  <cols>
    <col min="1" max="1" width="7.46484375" style="11" customWidth="1"/>
    <col min="2" max="2" width="11.86328125" style="11" bestFit="1" customWidth="1"/>
    <col min="3" max="3" width="13.53125" style="11" customWidth="1"/>
    <col min="4" max="4" width="7.86328125" style="11" customWidth="1"/>
    <col min="5" max="5" width="11.86328125" style="11" customWidth="1"/>
    <col min="6" max="6" width="13.46484375" style="11" customWidth="1"/>
    <col min="7" max="7" width="72.73046875" style="117" customWidth="1"/>
    <col min="8" max="8" width="11.6640625" style="11" customWidth="1"/>
    <col min="9" max="9" width="17.1328125" style="11" customWidth="1"/>
    <col min="10" max="10" width="13.6640625" style="11" customWidth="1"/>
    <col min="11" max="11" width="20.86328125" style="11" customWidth="1"/>
    <col min="12" max="12" width="20" style="11" customWidth="1"/>
    <col min="13" max="13" width="34.1328125" style="11" customWidth="1"/>
    <col min="14" max="14" width="24.73046875" style="11" customWidth="1"/>
    <col min="15" max="15" width="13.86328125" style="11" customWidth="1"/>
    <col min="16" max="16" width="12.6640625" style="11" customWidth="1"/>
    <col min="17" max="18" width="16.73046875" style="11" customWidth="1"/>
    <col min="19" max="19" width="35.33203125" style="11" customWidth="1"/>
    <col min="20" max="16384" width="9" style="11"/>
  </cols>
  <sheetData>
    <row r="1" spans="1:19" ht="50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9" ht="40.5">
      <c r="A2" s="12" t="s">
        <v>1</v>
      </c>
      <c r="B2" s="13" t="s">
        <v>2</v>
      </c>
      <c r="C2" s="14" t="s">
        <v>3</v>
      </c>
      <c r="D2" s="15" t="s">
        <v>4</v>
      </c>
      <c r="E2" s="12" t="s">
        <v>5</v>
      </c>
      <c r="F2" s="12" t="s">
        <v>6</v>
      </c>
      <c r="G2" s="16" t="s">
        <v>7</v>
      </c>
      <c r="H2" s="12" t="s">
        <v>8</v>
      </c>
      <c r="I2" s="12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2" t="s">
        <v>14</v>
      </c>
      <c r="O2" s="12" t="s">
        <v>15</v>
      </c>
      <c r="P2" s="16" t="s">
        <v>16</v>
      </c>
      <c r="Q2" s="16" t="s">
        <v>17</v>
      </c>
      <c r="R2" s="17" t="s">
        <v>18</v>
      </c>
      <c r="S2" s="110" t="s">
        <v>19</v>
      </c>
    </row>
    <row r="3" spans="1:19" s="111" customFormat="1" ht="50" customHeight="1">
      <c r="A3" s="23">
        <v>1</v>
      </c>
      <c r="B3" s="24" t="s">
        <v>20</v>
      </c>
      <c r="C3" s="25" t="s">
        <v>21</v>
      </c>
      <c r="D3" s="26" t="s">
        <v>22</v>
      </c>
      <c r="E3" s="27" t="s">
        <v>23</v>
      </c>
      <c r="F3" s="28" t="s">
        <v>24</v>
      </c>
      <c r="G3" s="29" t="s">
        <v>25</v>
      </c>
      <c r="H3" s="30">
        <v>44958</v>
      </c>
      <c r="I3" s="27" t="s">
        <v>26</v>
      </c>
      <c r="J3" s="29" t="s">
        <v>27</v>
      </c>
      <c r="K3" s="29" t="s">
        <v>28</v>
      </c>
      <c r="L3" s="29" t="s">
        <v>29</v>
      </c>
      <c r="M3" s="29" t="s">
        <v>30</v>
      </c>
      <c r="N3" s="23" t="s">
        <v>31</v>
      </c>
      <c r="O3" s="27" t="s">
        <v>32</v>
      </c>
      <c r="P3" s="23" t="s">
        <v>33</v>
      </c>
      <c r="Q3" s="31">
        <v>0.5</v>
      </c>
      <c r="R3" s="32">
        <f>305.15</f>
        <v>305.14999999999998</v>
      </c>
      <c r="S3" s="94"/>
    </row>
    <row r="4" spans="1:19" s="112" customFormat="1" ht="50" customHeight="1">
      <c r="A4" s="33">
        <v>2</v>
      </c>
      <c r="B4" s="34">
        <v>20010020003</v>
      </c>
      <c r="C4" s="35" t="s">
        <v>34</v>
      </c>
      <c r="D4" s="36" t="s">
        <v>35</v>
      </c>
      <c r="E4" s="33" t="s">
        <v>23</v>
      </c>
      <c r="F4" s="33" t="s">
        <v>36</v>
      </c>
      <c r="G4" s="37" t="s">
        <v>37</v>
      </c>
      <c r="H4" s="38">
        <v>45139</v>
      </c>
      <c r="I4" s="37" t="s">
        <v>38</v>
      </c>
      <c r="J4" s="39" t="s">
        <v>39</v>
      </c>
      <c r="K4" s="40" t="s">
        <v>40</v>
      </c>
      <c r="L4" s="39" t="s">
        <v>41</v>
      </c>
      <c r="M4" s="41" t="s">
        <v>30</v>
      </c>
      <c r="N4" s="39" t="s">
        <v>42</v>
      </c>
      <c r="O4" s="42" t="s">
        <v>43</v>
      </c>
      <c r="P4" s="41" t="s">
        <v>44</v>
      </c>
      <c r="Q4" s="43">
        <v>1.2</v>
      </c>
      <c r="R4" s="32">
        <v>732.36</v>
      </c>
      <c r="S4" s="84"/>
    </row>
    <row r="5" spans="1:19" s="111" customFormat="1" ht="50" customHeight="1">
      <c r="A5" s="44"/>
      <c r="B5" s="45"/>
      <c r="C5" s="35"/>
      <c r="D5" s="46"/>
      <c r="E5" s="44"/>
      <c r="F5" s="44"/>
      <c r="G5" s="29" t="s">
        <v>45</v>
      </c>
      <c r="H5" s="47">
        <v>45261</v>
      </c>
      <c r="I5" s="29" t="s">
        <v>46</v>
      </c>
      <c r="J5" s="113" t="s">
        <v>47</v>
      </c>
      <c r="K5" s="23" t="s">
        <v>28</v>
      </c>
      <c r="L5" s="23" t="s">
        <v>29</v>
      </c>
      <c r="M5" s="41" t="s">
        <v>30</v>
      </c>
      <c r="N5" s="41" t="s">
        <v>48</v>
      </c>
      <c r="O5" s="41" t="s">
        <v>43</v>
      </c>
      <c r="P5" s="41" t="s">
        <v>44</v>
      </c>
      <c r="Q5" s="31"/>
      <c r="R5" s="48"/>
      <c r="S5" s="94" t="s">
        <v>49</v>
      </c>
    </row>
    <row r="6" spans="1:19" s="111" customFormat="1" ht="50" customHeight="1">
      <c r="A6" s="23">
        <v>3</v>
      </c>
      <c r="B6" s="24" t="s">
        <v>50</v>
      </c>
      <c r="C6" s="25" t="s">
        <v>51</v>
      </c>
      <c r="D6" s="26" t="s">
        <v>22</v>
      </c>
      <c r="E6" s="27" t="s">
        <v>23</v>
      </c>
      <c r="F6" s="28" t="s">
        <v>24</v>
      </c>
      <c r="G6" s="29" t="s">
        <v>52</v>
      </c>
      <c r="H6" s="30">
        <v>45139</v>
      </c>
      <c r="I6" s="27" t="s">
        <v>53</v>
      </c>
      <c r="J6" s="29" t="s">
        <v>54</v>
      </c>
      <c r="K6" s="29" t="s">
        <v>55</v>
      </c>
      <c r="L6" s="29" t="s">
        <v>29</v>
      </c>
      <c r="M6" s="29" t="s">
        <v>30</v>
      </c>
      <c r="N6" s="23" t="s">
        <v>48</v>
      </c>
      <c r="O6" s="27" t="s">
        <v>56</v>
      </c>
      <c r="P6" s="23" t="s">
        <v>33</v>
      </c>
      <c r="Q6" s="31"/>
      <c r="R6" s="32"/>
      <c r="S6" s="94" t="s">
        <v>49</v>
      </c>
    </row>
    <row r="7" spans="1:19" s="114" customFormat="1" ht="50" customHeight="1">
      <c r="A7" s="41">
        <v>4</v>
      </c>
      <c r="B7" s="43">
        <v>21020020007</v>
      </c>
      <c r="C7" s="49" t="s">
        <v>57</v>
      </c>
      <c r="D7" s="50" t="s">
        <v>22</v>
      </c>
      <c r="E7" s="41" t="s">
        <v>23</v>
      </c>
      <c r="F7" s="41" t="s">
        <v>58</v>
      </c>
      <c r="G7" s="37" t="s">
        <v>59</v>
      </c>
      <c r="H7" s="38">
        <v>45261</v>
      </c>
      <c r="I7" s="41" t="s">
        <v>60</v>
      </c>
      <c r="J7" s="41" t="s">
        <v>61</v>
      </c>
      <c r="K7" s="37" t="s">
        <v>28</v>
      </c>
      <c r="L7" s="37" t="s">
        <v>29</v>
      </c>
      <c r="M7" s="37" t="s">
        <v>30</v>
      </c>
      <c r="N7" s="41" t="s">
        <v>31</v>
      </c>
      <c r="O7" s="51" t="s">
        <v>56</v>
      </c>
      <c r="P7" s="41" t="s">
        <v>44</v>
      </c>
      <c r="Q7" s="43">
        <v>0.5</v>
      </c>
      <c r="R7" s="32">
        <f>305.15</f>
        <v>305.14999999999998</v>
      </c>
      <c r="S7" s="49"/>
    </row>
    <row r="8" spans="1:19" s="111" customFormat="1" ht="50" customHeight="1">
      <c r="A8" s="52" t="s">
        <v>62</v>
      </c>
      <c r="B8" s="24">
        <v>18010020003</v>
      </c>
      <c r="C8" s="53" t="s">
        <v>63</v>
      </c>
      <c r="D8" s="54" t="s">
        <v>35</v>
      </c>
      <c r="E8" s="52" t="s">
        <v>23</v>
      </c>
      <c r="F8" s="52" t="s">
        <v>24</v>
      </c>
      <c r="G8" s="27" t="s">
        <v>64</v>
      </c>
      <c r="H8" s="52" t="s">
        <v>65</v>
      </c>
      <c r="I8" s="52" t="s">
        <v>66</v>
      </c>
      <c r="J8" s="52" t="s">
        <v>67</v>
      </c>
      <c r="K8" s="27" t="s">
        <v>55</v>
      </c>
      <c r="L8" s="27" t="s">
        <v>29</v>
      </c>
      <c r="M8" s="27" t="s">
        <v>30</v>
      </c>
      <c r="N8" s="52" t="s">
        <v>48</v>
      </c>
      <c r="O8" s="52" t="s">
        <v>56</v>
      </c>
      <c r="P8" s="27" t="s">
        <v>44</v>
      </c>
      <c r="Q8" s="24"/>
      <c r="R8" s="32"/>
      <c r="S8" s="94" t="s">
        <v>49</v>
      </c>
    </row>
    <row r="9" spans="1:19" s="112" customFormat="1" ht="50" customHeight="1">
      <c r="A9" s="55">
        <v>6</v>
      </c>
      <c r="B9" s="56">
        <v>21020020074</v>
      </c>
      <c r="C9" s="49" t="s">
        <v>68</v>
      </c>
      <c r="D9" s="57" t="s">
        <v>22</v>
      </c>
      <c r="E9" s="55" t="s">
        <v>23</v>
      </c>
      <c r="F9" s="55" t="s">
        <v>69</v>
      </c>
      <c r="G9" s="108" t="s">
        <v>70</v>
      </c>
      <c r="H9" s="58">
        <v>45261</v>
      </c>
      <c r="I9" s="55" t="s">
        <v>71</v>
      </c>
      <c r="J9" s="55" t="s">
        <v>72</v>
      </c>
      <c r="K9" s="55" t="s">
        <v>73</v>
      </c>
      <c r="L9" s="55" t="s">
        <v>29</v>
      </c>
      <c r="M9" s="55" t="s">
        <v>30</v>
      </c>
      <c r="N9" s="55" t="s">
        <v>48</v>
      </c>
      <c r="O9" s="59">
        <v>45326</v>
      </c>
      <c r="P9" s="55" t="s">
        <v>33</v>
      </c>
      <c r="Q9" s="56">
        <v>3.2</v>
      </c>
      <c r="R9" s="32">
        <v>1952.96</v>
      </c>
      <c r="S9" s="84"/>
    </row>
    <row r="10" spans="1:19" s="111" customFormat="1" ht="50" customHeight="1">
      <c r="A10" s="36">
        <v>7</v>
      </c>
      <c r="B10" s="34">
        <v>21010020008</v>
      </c>
      <c r="C10" s="60" t="s">
        <v>74</v>
      </c>
      <c r="D10" s="36" t="s">
        <v>35</v>
      </c>
      <c r="E10" s="33" t="s">
        <v>23</v>
      </c>
      <c r="F10" s="33" t="s">
        <v>69</v>
      </c>
      <c r="G10" s="29" t="s">
        <v>75</v>
      </c>
      <c r="H10" s="47">
        <v>45261</v>
      </c>
      <c r="I10" s="23" t="s">
        <v>76</v>
      </c>
      <c r="J10" s="23" t="s">
        <v>77</v>
      </c>
      <c r="K10" s="23" t="s">
        <v>55</v>
      </c>
      <c r="L10" s="23" t="s">
        <v>29</v>
      </c>
      <c r="M10" s="23" t="s">
        <v>30</v>
      </c>
      <c r="N10" s="23" t="s">
        <v>48</v>
      </c>
      <c r="O10" s="27" t="s">
        <v>32</v>
      </c>
      <c r="P10" s="23" t="s">
        <v>44</v>
      </c>
      <c r="Q10" s="31"/>
      <c r="R10" s="32"/>
      <c r="S10" s="94" t="s">
        <v>49</v>
      </c>
    </row>
    <row r="11" spans="1:19" s="111" customFormat="1" ht="50" customHeight="1">
      <c r="A11" s="61"/>
      <c r="B11" s="62"/>
      <c r="C11" s="60"/>
      <c r="D11" s="61"/>
      <c r="E11" s="63"/>
      <c r="F11" s="63"/>
      <c r="G11" s="29" t="s">
        <v>78</v>
      </c>
      <c r="H11" s="47">
        <v>45017</v>
      </c>
      <c r="I11" s="23" t="s">
        <v>79</v>
      </c>
      <c r="J11" s="23" t="s">
        <v>80</v>
      </c>
      <c r="K11" s="23" t="s">
        <v>28</v>
      </c>
      <c r="L11" s="23" t="s">
        <v>81</v>
      </c>
      <c r="M11" s="23" t="s">
        <v>30</v>
      </c>
      <c r="N11" s="23" t="s">
        <v>48</v>
      </c>
      <c r="O11" s="27" t="s">
        <v>56</v>
      </c>
      <c r="P11" s="23" t="s">
        <v>44</v>
      </c>
      <c r="Q11" s="31"/>
      <c r="R11" s="32"/>
      <c r="S11" s="94" t="s">
        <v>49</v>
      </c>
    </row>
    <row r="12" spans="1:19" s="111" customFormat="1" ht="50" customHeight="1">
      <c r="A12" s="61"/>
      <c r="B12" s="62"/>
      <c r="C12" s="60"/>
      <c r="D12" s="61"/>
      <c r="E12" s="63"/>
      <c r="F12" s="63"/>
      <c r="G12" s="29" t="s">
        <v>82</v>
      </c>
      <c r="H12" s="47">
        <v>44927</v>
      </c>
      <c r="I12" s="23" t="s">
        <v>83</v>
      </c>
      <c r="J12" s="23" t="s">
        <v>84</v>
      </c>
      <c r="K12" s="23" t="s">
        <v>28</v>
      </c>
      <c r="L12" s="23" t="s">
        <v>29</v>
      </c>
      <c r="M12" s="23" t="s">
        <v>30</v>
      </c>
      <c r="N12" s="23" t="s">
        <v>48</v>
      </c>
      <c r="O12" s="27" t="s">
        <v>32</v>
      </c>
      <c r="P12" s="23" t="s">
        <v>44</v>
      </c>
      <c r="Q12" s="31"/>
      <c r="R12" s="32"/>
      <c r="S12" s="94" t="s">
        <v>49</v>
      </c>
    </row>
    <row r="13" spans="1:19" s="111" customFormat="1" ht="50" customHeight="1">
      <c r="A13" s="61"/>
      <c r="B13" s="62"/>
      <c r="C13" s="60"/>
      <c r="D13" s="61"/>
      <c r="E13" s="63"/>
      <c r="F13" s="63"/>
      <c r="G13" s="29" t="s">
        <v>82</v>
      </c>
      <c r="H13" s="47">
        <v>45047</v>
      </c>
      <c r="I13" s="23" t="s">
        <v>85</v>
      </c>
      <c r="J13" s="23"/>
      <c r="K13" s="23" t="s">
        <v>55</v>
      </c>
      <c r="L13" s="23" t="s">
        <v>29</v>
      </c>
      <c r="M13" s="23" t="s">
        <v>30</v>
      </c>
      <c r="N13" s="23" t="s">
        <v>48</v>
      </c>
      <c r="O13" s="27" t="s">
        <v>32</v>
      </c>
      <c r="P13" s="23" t="s">
        <v>44</v>
      </c>
      <c r="Q13" s="31"/>
      <c r="R13" s="32"/>
      <c r="S13" s="94" t="s">
        <v>49</v>
      </c>
    </row>
    <row r="14" spans="1:19" s="112" customFormat="1" ht="50" customHeight="1">
      <c r="A14" s="46"/>
      <c r="B14" s="45"/>
      <c r="C14" s="60"/>
      <c r="D14" s="46"/>
      <c r="E14" s="44"/>
      <c r="F14" s="44"/>
      <c r="G14" s="109" t="s">
        <v>37</v>
      </c>
      <c r="H14" s="64">
        <v>45139</v>
      </c>
      <c r="I14" s="39" t="s">
        <v>38</v>
      </c>
      <c r="J14" s="39" t="s">
        <v>39</v>
      </c>
      <c r="K14" s="40" t="s">
        <v>40</v>
      </c>
      <c r="L14" s="39" t="s">
        <v>41</v>
      </c>
      <c r="M14" s="41" t="s">
        <v>30</v>
      </c>
      <c r="N14" s="39" t="s">
        <v>31</v>
      </c>
      <c r="O14" s="42" t="s">
        <v>32</v>
      </c>
      <c r="P14" s="41" t="s">
        <v>44</v>
      </c>
      <c r="Q14" s="43">
        <v>1.2</v>
      </c>
      <c r="R14" s="32">
        <v>732.36</v>
      </c>
      <c r="S14" s="84"/>
    </row>
    <row r="15" spans="1:19" s="112" customFormat="1" ht="50" customHeight="1">
      <c r="A15" s="41">
        <v>8</v>
      </c>
      <c r="B15" s="65" t="s">
        <v>86</v>
      </c>
      <c r="C15" s="66" t="s">
        <v>87</v>
      </c>
      <c r="D15" s="50" t="s">
        <v>22</v>
      </c>
      <c r="E15" s="50" t="s">
        <v>23</v>
      </c>
      <c r="F15" s="50" t="s">
        <v>58</v>
      </c>
      <c r="G15" s="67" t="s">
        <v>88</v>
      </c>
      <c r="H15" s="68">
        <v>45170</v>
      </c>
      <c r="I15" s="69" t="s">
        <v>89</v>
      </c>
      <c r="J15" s="67" t="s">
        <v>90</v>
      </c>
      <c r="K15" s="67" t="s">
        <v>91</v>
      </c>
      <c r="L15" s="67" t="s">
        <v>29</v>
      </c>
      <c r="M15" s="67" t="s">
        <v>30</v>
      </c>
      <c r="N15" s="50" t="s">
        <v>48</v>
      </c>
      <c r="O15" s="70" t="s">
        <v>56</v>
      </c>
      <c r="P15" s="50" t="s">
        <v>44</v>
      </c>
      <c r="Q15" s="71">
        <v>3.2</v>
      </c>
      <c r="R15" s="32">
        <v>1952.96</v>
      </c>
      <c r="S15" s="84"/>
    </row>
    <row r="16" spans="1:19" s="112" customFormat="1" ht="50" customHeight="1">
      <c r="A16" s="41">
        <v>9</v>
      </c>
      <c r="B16" s="65" t="s">
        <v>92</v>
      </c>
      <c r="C16" s="49" t="s">
        <v>93</v>
      </c>
      <c r="D16" s="50" t="s">
        <v>35</v>
      </c>
      <c r="E16" s="50" t="s">
        <v>23</v>
      </c>
      <c r="F16" s="50" t="s">
        <v>69</v>
      </c>
      <c r="G16" s="67" t="s">
        <v>94</v>
      </c>
      <c r="H16" s="72">
        <v>44958</v>
      </c>
      <c r="I16" s="73" t="s">
        <v>95</v>
      </c>
      <c r="J16" s="50" t="s">
        <v>96</v>
      </c>
      <c r="K16" s="50" t="s">
        <v>28</v>
      </c>
      <c r="L16" s="50" t="s">
        <v>29</v>
      </c>
      <c r="M16" s="50" t="s">
        <v>30</v>
      </c>
      <c r="N16" s="50" t="s">
        <v>31</v>
      </c>
      <c r="O16" s="70" t="s">
        <v>32</v>
      </c>
      <c r="P16" s="50" t="s">
        <v>44</v>
      </c>
      <c r="Q16" s="71">
        <v>0.5</v>
      </c>
      <c r="R16" s="32">
        <f>305.15</f>
        <v>305.14999999999998</v>
      </c>
      <c r="S16" s="84"/>
    </row>
    <row r="17" spans="1:19" s="111" customFormat="1" ht="50" customHeight="1">
      <c r="A17" s="23">
        <v>10</v>
      </c>
      <c r="B17" s="74" t="s">
        <v>97</v>
      </c>
      <c r="C17" s="25" t="s">
        <v>98</v>
      </c>
      <c r="D17" s="26" t="s">
        <v>35</v>
      </c>
      <c r="E17" s="28" t="s">
        <v>23</v>
      </c>
      <c r="F17" s="26" t="s">
        <v>69</v>
      </c>
      <c r="G17" s="75" t="s">
        <v>99</v>
      </c>
      <c r="H17" s="76">
        <v>45139</v>
      </c>
      <c r="I17" s="28" t="s">
        <v>100</v>
      </c>
      <c r="J17" s="75" t="s">
        <v>101</v>
      </c>
      <c r="K17" s="75" t="s">
        <v>28</v>
      </c>
      <c r="L17" s="75" t="s">
        <v>29</v>
      </c>
      <c r="M17" s="75" t="s">
        <v>30</v>
      </c>
      <c r="N17" s="26" t="s">
        <v>48</v>
      </c>
      <c r="O17" s="54" t="s">
        <v>56</v>
      </c>
      <c r="P17" s="26" t="s">
        <v>44</v>
      </c>
      <c r="Q17" s="77"/>
      <c r="R17" s="32"/>
      <c r="S17" s="94" t="s">
        <v>49</v>
      </c>
    </row>
    <row r="18" spans="1:19" s="112" customFormat="1" ht="50" customHeight="1">
      <c r="A18" s="41">
        <v>11</v>
      </c>
      <c r="B18" s="65" t="s">
        <v>102</v>
      </c>
      <c r="C18" s="66" t="s">
        <v>103</v>
      </c>
      <c r="D18" s="50" t="s">
        <v>22</v>
      </c>
      <c r="E18" s="50" t="s">
        <v>23</v>
      </c>
      <c r="F18" s="50" t="s">
        <v>104</v>
      </c>
      <c r="G18" s="67" t="s">
        <v>105</v>
      </c>
      <c r="H18" s="68">
        <v>45231</v>
      </c>
      <c r="I18" s="69" t="s">
        <v>106</v>
      </c>
      <c r="J18" s="67" t="s">
        <v>107</v>
      </c>
      <c r="K18" s="67" t="s">
        <v>28</v>
      </c>
      <c r="L18" s="67" t="s">
        <v>29</v>
      </c>
      <c r="M18" s="67" t="s">
        <v>30</v>
      </c>
      <c r="N18" s="50" t="s">
        <v>31</v>
      </c>
      <c r="O18" s="70" t="s">
        <v>56</v>
      </c>
      <c r="P18" s="50" t="s">
        <v>44</v>
      </c>
      <c r="Q18" s="71">
        <v>0.5</v>
      </c>
      <c r="R18" s="32">
        <f>305.15</f>
        <v>305.14999999999998</v>
      </c>
      <c r="S18" s="84"/>
    </row>
    <row r="19" spans="1:19" s="112" customFormat="1" ht="50" customHeight="1">
      <c r="A19" s="41">
        <v>12</v>
      </c>
      <c r="B19" s="78" t="s">
        <v>108</v>
      </c>
      <c r="C19" s="66" t="s">
        <v>109</v>
      </c>
      <c r="D19" s="50" t="s">
        <v>35</v>
      </c>
      <c r="E19" s="50" t="s">
        <v>23</v>
      </c>
      <c r="F19" s="50" t="s">
        <v>69</v>
      </c>
      <c r="G19" s="67" t="s">
        <v>110</v>
      </c>
      <c r="H19" s="68">
        <v>45231</v>
      </c>
      <c r="I19" s="69" t="s">
        <v>111</v>
      </c>
      <c r="J19" s="67" t="s">
        <v>112</v>
      </c>
      <c r="K19" s="67" t="s">
        <v>55</v>
      </c>
      <c r="L19" s="67" t="s">
        <v>29</v>
      </c>
      <c r="M19" s="67" t="s">
        <v>30</v>
      </c>
      <c r="N19" s="50" t="s">
        <v>113</v>
      </c>
      <c r="O19" s="70" t="s">
        <v>43</v>
      </c>
      <c r="P19" s="70" t="s">
        <v>44</v>
      </c>
      <c r="Q19" s="71">
        <v>1.5</v>
      </c>
      <c r="R19" s="32">
        <v>915.45</v>
      </c>
      <c r="S19" s="84"/>
    </row>
    <row r="20" spans="1:19" s="112" customFormat="1" ht="50" customHeight="1">
      <c r="A20" s="41">
        <v>13</v>
      </c>
      <c r="B20" s="71">
        <v>21010020006</v>
      </c>
      <c r="C20" s="49" t="s">
        <v>114</v>
      </c>
      <c r="D20" s="50" t="s">
        <v>35</v>
      </c>
      <c r="E20" s="50" t="s">
        <v>23</v>
      </c>
      <c r="F20" s="50" t="s">
        <v>24</v>
      </c>
      <c r="G20" s="67" t="s">
        <v>115</v>
      </c>
      <c r="H20" s="72">
        <v>45017</v>
      </c>
      <c r="I20" s="67" t="s">
        <v>116</v>
      </c>
      <c r="J20" s="50" t="s">
        <v>117</v>
      </c>
      <c r="K20" s="26" t="s">
        <v>118</v>
      </c>
      <c r="L20" s="50" t="s">
        <v>119</v>
      </c>
      <c r="M20" s="50" t="s">
        <v>120</v>
      </c>
      <c r="N20" s="50" t="s">
        <v>31</v>
      </c>
      <c r="O20" s="70" t="s">
        <v>121</v>
      </c>
      <c r="P20" s="50" t="s">
        <v>44</v>
      </c>
      <c r="Q20" s="71">
        <v>2.64</v>
      </c>
      <c r="R20" s="32">
        <v>1611.19</v>
      </c>
      <c r="S20" s="84"/>
    </row>
    <row r="21" spans="1:19" s="112" customFormat="1" ht="50" customHeight="1">
      <c r="A21" s="41">
        <v>14</v>
      </c>
      <c r="B21" s="65" t="s">
        <v>122</v>
      </c>
      <c r="C21" s="66" t="s">
        <v>123</v>
      </c>
      <c r="D21" s="50" t="s">
        <v>22</v>
      </c>
      <c r="E21" s="69" t="s">
        <v>23</v>
      </c>
      <c r="F21" s="69" t="s">
        <v>24</v>
      </c>
      <c r="G21" s="67" t="s">
        <v>124</v>
      </c>
      <c r="H21" s="68">
        <v>45231</v>
      </c>
      <c r="I21" s="69" t="s">
        <v>125</v>
      </c>
      <c r="J21" s="67" t="s">
        <v>126</v>
      </c>
      <c r="K21" s="67" t="s">
        <v>55</v>
      </c>
      <c r="L21" s="67" t="s">
        <v>29</v>
      </c>
      <c r="M21" s="67" t="s">
        <v>30</v>
      </c>
      <c r="N21" s="50" t="s">
        <v>31</v>
      </c>
      <c r="O21" s="79">
        <v>45386</v>
      </c>
      <c r="P21" s="50" t="s">
        <v>33</v>
      </c>
      <c r="Q21" s="71">
        <v>1.5</v>
      </c>
      <c r="R21" s="32">
        <v>915.45</v>
      </c>
      <c r="S21" s="84"/>
    </row>
    <row r="22" spans="1:19" s="112" customFormat="1" ht="50" customHeight="1">
      <c r="A22" s="41">
        <v>15</v>
      </c>
      <c r="B22" s="80">
        <v>21020020054</v>
      </c>
      <c r="C22" s="49" t="s">
        <v>127</v>
      </c>
      <c r="D22" s="67" t="s">
        <v>22</v>
      </c>
      <c r="E22" s="67" t="s">
        <v>23</v>
      </c>
      <c r="F22" s="67" t="s">
        <v>24</v>
      </c>
      <c r="G22" s="67" t="s">
        <v>128</v>
      </c>
      <c r="H22" s="81">
        <v>45047</v>
      </c>
      <c r="I22" s="67" t="s">
        <v>89</v>
      </c>
      <c r="J22" s="67" t="s">
        <v>129</v>
      </c>
      <c r="K22" s="67" t="s">
        <v>73</v>
      </c>
      <c r="L22" s="67" t="s">
        <v>29</v>
      </c>
      <c r="M22" s="67" t="s">
        <v>30</v>
      </c>
      <c r="N22" s="67" t="s">
        <v>48</v>
      </c>
      <c r="O22" s="70" t="s">
        <v>130</v>
      </c>
      <c r="P22" s="67" t="s">
        <v>33</v>
      </c>
      <c r="Q22" s="80">
        <v>3.2</v>
      </c>
      <c r="R22" s="32">
        <v>1952.96</v>
      </c>
      <c r="S22" s="84"/>
    </row>
    <row r="23" spans="1:19" s="112" customFormat="1" ht="50" customHeight="1">
      <c r="A23" s="82">
        <v>16</v>
      </c>
      <c r="B23" s="83">
        <v>22020020044</v>
      </c>
      <c r="C23" s="84" t="s">
        <v>131</v>
      </c>
      <c r="D23" s="85" t="s">
        <v>22</v>
      </c>
      <c r="E23" s="84" t="s">
        <v>23</v>
      </c>
      <c r="F23" s="84" t="s">
        <v>24</v>
      </c>
      <c r="G23" s="88" t="s">
        <v>132</v>
      </c>
      <c r="H23" s="86">
        <v>45274</v>
      </c>
      <c r="I23" s="84" t="s">
        <v>89</v>
      </c>
      <c r="J23" s="87" t="s">
        <v>90</v>
      </c>
      <c r="K23" s="88" t="s">
        <v>73</v>
      </c>
      <c r="L23" s="88" t="s">
        <v>29</v>
      </c>
      <c r="M23" s="67" t="s">
        <v>30</v>
      </c>
      <c r="N23" s="82" t="s">
        <v>48</v>
      </c>
      <c r="O23" s="89" t="s">
        <v>32</v>
      </c>
      <c r="P23" s="84" t="s">
        <v>44</v>
      </c>
      <c r="Q23" s="83">
        <v>3.2</v>
      </c>
      <c r="R23" s="32">
        <v>1952.96</v>
      </c>
      <c r="S23" s="84"/>
    </row>
    <row r="24" spans="1:19" s="116" customFormat="1" ht="50" customHeight="1">
      <c r="A24" s="82">
        <v>17</v>
      </c>
      <c r="B24" s="90">
        <v>22010020010</v>
      </c>
      <c r="C24" s="82" t="s">
        <v>133</v>
      </c>
      <c r="D24" s="91" t="s">
        <v>35</v>
      </c>
      <c r="E24" s="82" t="s">
        <v>23</v>
      </c>
      <c r="F24" s="82" t="s">
        <v>69</v>
      </c>
      <c r="G24" s="88" t="s">
        <v>134</v>
      </c>
      <c r="H24" s="92">
        <v>45047</v>
      </c>
      <c r="I24" s="115" t="s">
        <v>135</v>
      </c>
      <c r="J24" s="115" t="s">
        <v>136</v>
      </c>
      <c r="K24" s="93" t="s">
        <v>137</v>
      </c>
      <c r="L24" s="82" t="s">
        <v>138</v>
      </c>
      <c r="M24" s="82" t="s">
        <v>139</v>
      </c>
      <c r="N24" s="82" t="s">
        <v>31</v>
      </c>
      <c r="O24" s="89" t="s">
        <v>56</v>
      </c>
      <c r="P24" s="82" t="s">
        <v>44</v>
      </c>
      <c r="Q24" s="90">
        <v>3.3</v>
      </c>
      <c r="R24" s="32">
        <v>2013.99</v>
      </c>
      <c r="S24" s="82"/>
    </row>
    <row r="25" spans="1:19" s="112" customFormat="1" ht="50" customHeight="1">
      <c r="A25" s="84">
        <v>18</v>
      </c>
      <c r="B25" s="83">
        <v>23010020001</v>
      </c>
      <c r="C25" s="84" t="s">
        <v>140</v>
      </c>
      <c r="D25" s="85" t="s">
        <v>35</v>
      </c>
      <c r="E25" s="84" t="s">
        <v>23</v>
      </c>
      <c r="F25" s="84" t="s">
        <v>104</v>
      </c>
      <c r="G25" s="95" t="s">
        <v>141</v>
      </c>
      <c r="H25" s="86">
        <v>45170</v>
      </c>
      <c r="I25" s="95" t="s">
        <v>142</v>
      </c>
      <c r="J25" s="84" t="s">
        <v>143</v>
      </c>
      <c r="K25" s="94" t="s">
        <v>144</v>
      </c>
      <c r="L25" s="84" t="s">
        <v>145</v>
      </c>
      <c r="M25" s="95" t="s">
        <v>139</v>
      </c>
      <c r="N25" s="84" t="s">
        <v>31</v>
      </c>
      <c r="O25" s="96" t="s">
        <v>32</v>
      </c>
      <c r="P25" s="84" t="s">
        <v>44</v>
      </c>
      <c r="Q25" s="83">
        <v>4.5</v>
      </c>
      <c r="R25" s="32">
        <v>2746.35</v>
      </c>
      <c r="S25" s="84"/>
    </row>
    <row r="26" spans="1:19" s="112" customFormat="1" ht="50" customHeight="1">
      <c r="A26" s="97">
        <v>19</v>
      </c>
      <c r="B26" s="98"/>
      <c r="C26" s="99" t="s">
        <v>146</v>
      </c>
      <c r="D26" s="100"/>
      <c r="E26" s="101" t="s">
        <v>23</v>
      </c>
      <c r="F26" s="82" t="s">
        <v>24</v>
      </c>
      <c r="G26" s="88" t="s">
        <v>147</v>
      </c>
      <c r="H26" s="102">
        <v>44839</v>
      </c>
      <c r="I26" s="82" t="s">
        <v>148</v>
      </c>
      <c r="J26" s="87" t="s">
        <v>112</v>
      </c>
      <c r="K26" s="88" t="s">
        <v>55</v>
      </c>
      <c r="L26" s="88" t="s">
        <v>29</v>
      </c>
      <c r="M26" s="88" t="s">
        <v>30</v>
      </c>
      <c r="N26" s="82" t="s">
        <v>31</v>
      </c>
      <c r="O26" s="89" t="s">
        <v>32</v>
      </c>
      <c r="P26" s="89" t="s">
        <v>44</v>
      </c>
      <c r="Q26" s="90"/>
      <c r="R26" s="32"/>
      <c r="S26" s="94" t="s">
        <v>49</v>
      </c>
    </row>
    <row r="27" spans="1:19" s="112" customFormat="1" ht="50" customHeight="1">
      <c r="A27" s="103"/>
      <c r="B27" s="104"/>
      <c r="C27" s="99"/>
      <c r="D27" s="105"/>
      <c r="E27" s="106"/>
      <c r="F27" s="82" t="s">
        <v>24</v>
      </c>
      <c r="G27" s="88" t="s">
        <v>149</v>
      </c>
      <c r="H27" s="102">
        <v>44798</v>
      </c>
      <c r="I27" s="88" t="s">
        <v>150</v>
      </c>
      <c r="J27" s="87" t="s">
        <v>151</v>
      </c>
      <c r="K27" s="82" t="s">
        <v>28</v>
      </c>
      <c r="L27" s="88" t="s">
        <v>29</v>
      </c>
      <c r="M27" s="88" t="s">
        <v>30</v>
      </c>
      <c r="N27" s="82" t="s">
        <v>31</v>
      </c>
      <c r="O27" s="89" t="s">
        <v>32</v>
      </c>
      <c r="P27" s="89" t="s">
        <v>44</v>
      </c>
      <c r="Q27" s="82"/>
      <c r="R27" s="107"/>
      <c r="S27" s="94" t="s">
        <v>49</v>
      </c>
    </row>
    <row r="28" spans="1:19" ht="33" customHeight="1"/>
    <row r="29" spans="1:19" ht="25.05" customHeight="1">
      <c r="Q29" s="18"/>
    </row>
  </sheetData>
  <mergeCells count="18">
    <mergeCell ref="E26:E27"/>
    <mergeCell ref="F4:F5"/>
    <mergeCell ref="F10:F14"/>
    <mergeCell ref="A1:R1"/>
    <mergeCell ref="A4:A5"/>
    <mergeCell ref="A10:A14"/>
    <mergeCell ref="A26:A27"/>
    <mergeCell ref="B4:B5"/>
    <mergeCell ref="B10:B14"/>
    <mergeCell ref="B26:B27"/>
    <mergeCell ref="C4:C5"/>
    <mergeCell ref="C10:C14"/>
    <mergeCell ref="C26:C27"/>
    <mergeCell ref="D4:D5"/>
    <mergeCell ref="D10:D14"/>
    <mergeCell ref="D26:D27"/>
    <mergeCell ref="E4:E5"/>
    <mergeCell ref="E10:E14"/>
  </mergeCells>
  <phoneticPr fontId="16" type="noConversion"/>
  <dataValidations count="3">
    <dataValidation type="list" allowBlank="1" showInputMessage="1" showErrorMessage="1" sqref="L1 L23:L1048576" xr:uid="{00000000-0002-0000-0000-000001000000}">
      <formula1>"SSCI一区,SSCI二区,SSCI三区,SSCI四区,SCI一区,SCI二区 (TOP),SCI二区,SCI三区,SCI四区,EI收录,A&amp;HCI收录,CSSCI来源,CSSCI扩展版,北大核心"</formula1>
    </dataValidation>
    <dataValidation type="list" allowBlank="1" showInputMessage="1" showErrorMessage="1" sqref="M1 M23:M1048576" xr:uid="{00000000-0002-0000-0000-000002000000}">
      <formula1>"ECONOMICS&amp;BUSINESS（经济学和商学）ESI期刊,其他学科ESI期刊,不属于ESI期刊"</formula1>
    </dataValidation>
    <dataValidation type="list" allowBlank="1" showInputMessage="1" showErrorMessage="1" sqref="N1 N23:N1048576" xr:uid="{00000000-0002-0000-0000-000003000000}">
      <formula1>"学生一作,通讯作者,导师一作，学生二作"</formula1>
    </dataValidation>
  </dataValidations>
  <pageMargins left="0.75" right="0.75" top="1" bottom="1" header="0.5" footer="0.5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'期刊类别及计分参考（学校）'!$B$2:$B$29</xm:f>
          </x14:formula1>
          <xm:sqref>K1 K28:K1048576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1"/>
  <sheetViews>
    <sheetView topLeftCell="A10" workbookViewId="0">
      <selection activeCell="G12" sqref="G12"/>
    </sheetView>
  </sheetViews>
  <sheetFormatPr defaultColWidth="9" defaultRowHeight="13.5"/>
  <cols>
    <col min="1" max="1" width="9" style="6"/>
    <col min="2" max="2" width="52" style="5" customWidth="1"/>
    <col min="3" max="3" width="15.86328125" style="6" customWidth="1"/>
  </cols>
  <sheetData>
    <row r="1" spans="1:3" ht="15.75">
      <c r="A1" s="7" t="s">
        <v>1</v>
      </c>
      <c r="B1" s="1" t="s">
        <v>152</v>
      </c>
      <c r="C1" s="1" t="s">
        <v>153</v>
      </c>
    </row>
    <row r="2" spans="1:3" ht="15.75">
      <c r="A2" s="8">
        <v>1</v>
      </c>
      <c r="B2" s="9" t="s">
        <v>154</v>
      </c>
      <c r="C2" s="8">
        <v>50</v>
      </c>
    </row>
    <row r="3" spans="1:3" ht="15.75">
      <c r="A3" s="8">
        <v>2</v>
      </c>
      <c r="B3" s="9" t="s">
        <v>155</v>
      </c>
      <c r="C3" s="8">
        <v>15</v>
      </c>
    </row>
    <row r="4" spans="1:3" ht="15.75">
      <c r="A4" s="8">
        <v>3</v>
      </c>
      <c r="B4" s="9" t="s">
        <v>156</v>
      </c>
      <c r="C4" s="8">
        <v>10</v>
      </c>
    </row>
    <row r="5" spans="1:3" ht="15.75">
      <c r="A5" s="8">
        <v>4</v>
      </c>
      <c r="B5" s="9" t="s">
        <v>157</v>
      </c>
      <c r="C5" s="8">
        <v>4</v>
      </c>
    </row>
    <row r="6" spans="1:3" ht="15.75">
      <c r="A6" s="8">
        <v>5</v>
      </c>
      <c r="B6" s="9" t="s">
        <v>73</v>
      </c>
      <c r="C6" s="8">
        <v>3.2</v>
      </c>
    </row>
    <row r="7" spans="1:3" ht="15.75">
      <c r="A7" s="8">
        <v>6</v>
      </c>
      <c r="B7" s="9" t="s">
        <v>55</v>
      </c>
      <c r="C7" s="8">
        <v>1.5</v>
      </c>
    </row>
    <row r="8" spans="1:3" ht="15.75">
      <c r="A8" s="8">
        <v>7</v>
      </c>
      <c r="B8" s="9" t="s">
        <v>28</v>
      </c>
      <c r="C8" s="8">
        <v>0.5</v>
      </c>
    </row>
    <row r="9" spans="1:3" ht="15.75">
      <c r="A9" s="8">
        <v>8</v>
      </c>
      <c r="B9" s="9" t="s">
        <v>158</v>
      </c>
      <c r="C9" s="8">
        <v>7</v>
      </c>
    </row>
    <row r="10" spans="1:3" ht="15.75">
      <c r="A10" s="8">
        <v>9</v>
      </c>
      <c r="B10" s="9" t="s">
        <v>159</v>
      </c>
      <c r="C10" s="8">
        <v>4</v>
      </c>
    </row>
    <row r="11" spans="1:3" ht="15.75">
      <c r="A11" s="8">
        <v>10</v>
      </c>
      <c r="B11" s="9" t="s">
        <v>160</v>
      </c>
      <c r="C11" s="8">
        <v>1</v>
      </c>
    </row>
    <row r="12" spans="1:3" ht="15.75">
      <c r="A12" s="8">
        <v>11</v>
      </c>
      <c r="B12" s="9" t="s">
        <v>144</v>
      </c>
      <c r="C12" s="8">
        <v>3</v>
      </c>
    </row>
    <row r="13" spans="1:3" ht="15.75">
      <c r="A13" s="8">
        <v>12</v>
      </c>
      <c r="B13" s="9" t="s">
        <v>137</v>
      </c>
      <c r="C13" s="8">
        <v>2.2000000000000002</v>
      </c>
    </row>
    <row r="14" spans="1:3" ht="15.75">
      <c r="A14" s="8">
        <v>13</v>
      </c>
      <c r="B14" s="9" t="s">
        <v>161</v>
      </c>
      <c r="C14" s="8">
        <v>1.3</v>
      </c>
    </row>
    <row r="15" spans="1:3" ht="15.75">
      <c r="A15" s="8">
        <v>14</v>
      </c>
      <c r="B15" s="9" t="s">
        <v>162</v>
      </c>
      <c r="C15" s="8">
        <v>1.2</v>
      </c>
    </row>
    <row r="16" spans="1:3" ht="15.75">
      <c r="A16" s="8">
        <v>15</v>
      </c>
      <c r="B16" s="9" t="s">
        <v>163</v>
      </c>
      <c r="C16" s="8">
        <v>3</v>
      </c>
    </row>
    <row r="17" spans="1:3" ht="15.75">
      <c r="A17" s="8">
        <v>16</v>
      </c>
      <c r="B17" s="9" t="s">
        <v>118</v>
      </c>
      <c r="C17" s="8">
        <v>2.2000000000000002</v>
      </c>
    </row>
    <row r="18" spans="1:3" ht="15.75">
      <c r="A18" s="8">
        <v>17</v>
      </c>
      <c r="B18" s="9" t="s">
        <v>40</v>
      </c>
      <c r="C18" s="8">
        <v>1.2</v>
      </c>
    </row>
    <row r="19" spans="1:3" ht="15.75">
      <c r="A19" s="8">
        <v>18</v>
      </c>
      <c r="B19" s="9" t="s">
        <v>164</v>
      </c>
      <c r="C19" s="8">
        <v>1</v>
      </c>
    </row>
    <row r="20" spans="1:3" ht="15.75">
      <c r="A20" s="8">
        <v>19</v>
      </c>
      <c r="B20" s="9" t="s">
        <v>165</v>
      </c>
      <c r="C20" s="8">
        <v>2</v>
      </c>
    </row>
    <row r="21" spans="1:3" ht="15.75">
      <c r="A21" s="8">
        <v>20</v>
      </c>
      <c r="B21" s="9" t="s">
        <v>166</v>
      </c>
      <c r="C21" s="8">
        <v>1</v>
      </c>
    </row>
    <row r="22" spans="1:3" ht="15.75">
      <c r="A22" s="8">
        <v>21</v>
      </c>
      <c r="B22" s="9" t="s">
        <v>167</v>
      </c>
      <c r="C22" s="8">
        <v>1.8</v>
      </c>
    </row>
    <row r="23" spans="1:3" ht="15.75">
      <c r="A23" s="8">
        <v>22</v>
      </c>
      <c r="B23" s="9" t="s">
        <v>168</v>
      </c>
      <c r="C23" s="8">
        <v>1.8</v>
      </c>
    </row>
    <row r="24" spans="1:3" ht="15.75">
      <c r="A24" s="8">
        <v>23</v>
      </c>
      <c r="B24" s="9" t="s">
        <v>169</v>
      </c>
      <c r="C24" s="8">
        <v>1.5</v>
      </c>
    </row>
    <row r="25" spans="1:3" ht="15.75">
      <c r="A25" s="8">
        <v>24</v>
      </c>
      <c r="B25" s="9" t="s">
        <v>170</v>
      </c>
      <c r="C25" s="8">
        <v>1</v>
      </c>
    </row>
    <row r="26" spans="1:3" ht="57" customHeight="1">
      <c r="A26" s="8">
        <v>25</v>
      </c>
      <c r="B26" s="10" t="s">
        <v>171</v>
      </c>
      <c r="C26" s="8">
        <v>1</v>
      </c>
    </row>
    <row r="27" spans="1:3" ht="15.75">
      <c r="A27" s="8">
        <v>26</v>
      </c>
      <c r="B27" s="9" t="s">
        <v>172</v>
      </c>
      <c r="C27" s="8">
        <v>2.5</v>
      </c>
    </row>
    <row r="28" spans="1:3" ht="15.75">
      <c r="A28" s="8">
        <v>27</v>
      </c>
      <c r="B28" s="9" t="s">
        <v>173</v>
      </c>
      <c r="C28" s="8">
        <v>1.3</v>
      </c>
    </row>
    <row r="29" spans="1:3" ht="15.75">
      <c r="A29" s="8">
        <v>28</v>
      </c>
      <c r="B29" s="9" t="s">
        <v>174</v>
      </c>
      <c r="C29" s="8">
        <v>1</v>
      </c>
    </row>
    <row r="30" spans="1:3">
      <c r="A30" s="21" t="s">
        <v>175</v>
      </c>
      <c r="B30" s="21"/>
      <c r="C30" s="21"/>
    </row>
    <row r="31" spans="1:3" ht="80.099999999999994" customHeight="1">
      <c r="A31" s="21"/>
      <c r="B31" s="21"/>
      <c r="C31" s="21"/>
    </row>
  </sheetData>
  <mergeCells count="1">
    <mergeCell ref="A30:C31"/>
  </mergeCells>
  <phoneticPr fontId="1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6"/>
  <sheetViews>
    <sheetView workbookViewId="0">
      <selection activeCell="G14" sqref="G14"/>
    </sheetView>
  </sheetViews>
  <sheetFormatPr defaultColWidth="9" defaultRowHeight="20.100000000000001" customHeight="1"/>
  <cols>
    <col min="1" max="1" width="12.46484375" customWidth="1"/>
    <col min="2" max="2" width="28.46484375" customWidth="1"/>
  </cols>
  <sheetData>
    <row r="1" spans="1:2" ht="20.100000000000001" customHeight="1">
      <c r="A1" s="1" t="s">
        <v>1</v>
      </c>
      <c r="B1" s="1" t="s">
        <v>176</v>
      </c>
    </row>
    <row r="2" spans="1:2" ht="20.100000000000001" customHeight="1">
      <c r="A2" s="2">
        <v>1</v>
      </c>
      <c r="B2" s="3" t="s">
        <v>145</v>
      </c>
    </row>
    <row r="3" spans="1:2" ht="20.100000000000001" customHeight="1">
      <c r="A3" s="2">
        <v>2</v>
      </c>
      <c r="B3" s="3" t="s">
        <v>138</v>
      </c>
    </row>
    <row r="4" spans="1:2" ht="20.100000000000001" customHeight="1">
      <c r="A4" s="2">
        <v>3</v>
      </c>
      <c r="B4" s="3" t="s">
        <v>177</v>
      </c>
    </row>
    <row r="5" spans="1:2" ht="20.100000000000001" customHeight="1">
      <c r="A5" s="2">
        <v>4</v>
      </c>
      <c r="B5" s="3" t="s">
        <v>178</v>
      </c>
    </row>
    <row r="6" spans="1:2" ht="20.100000000000001" customHeight="1">
      <c r="A6" s="2">
        <v>5</v>
      </c>
      <c r="B6" s="3" t="s">
        <v>179</v>
      </c>
    </row>
    <row r="7" spans="1:2" ht="20.100000000000001" customHeight="1">
      <c r="A7" s="2">
        <v>6</v>
      </c>
      <c r="B7" s="3" t="s">
        <v>180</v>
      </c>
    </row>
    <row r="8" spans="1:2" ht="20.100000000000001" customHeight="1">
      <c r="A8" s="2">
        <v>7</v>
      </c>
      <c r="B8" s="3" t="s">
        <v>119</v>
      </c>
    </row>
    <row r="9" spans="1:2" ht="20.100000000000001" customHeight="1">
      <c r="A9" s="2">
        <v>8</v>
      </c>
      <c r="B9" s="3" t="s">
        <v>41</v>
      </c>
    </row>
    <row r="10" spans="1:2" ht="20.100000000000001" customHeight="1">
      <c r="A10" s="2">
        <v>9</v>
      </c>
      <c r="B10" s="4" t="s">
        <v>181</v>
      </c>
    </row>
    <row r="11" spans="1:2" ht="20.100000000000001" customHeight="1">
      <c r="A11" s="2">
        <v>10</v>
      </c>
      <c r="B11" s="4" t="s">
        <v>182</v>
      </c>
    </row>
    <row r="12" spans="1:2" ht="20.100000000000001" customHeight="1">
      <c r="A12" s="2">
        <v>11</v>
      </c>
      <c r="B12" s="4" t="s">
        <v>165</v>
      </c>
    </row>
    <row r="13" spans="1:2" ht="20.100000000000001" customHeight="1">
      <c r="A13" s="2">
        <v>12</v>
      </c>
      <c r="B13" s="4" t="s">
        <v>29</v>
      </c>
    </row>
    <row r="14" spans="1:2" ht="20.100000000000001" customHeight="1">
      <c r="A14" s="2">
        <v>13</v>
      </c>
      <c r="B14" s="4" t="s">
        <v>81</v>
      </c>
    </row>
    <row r="15" spans="1:2" ht="20.100000000000001" customHeight="1">
      <c r="A15" s="2">
        <v>14</v>
      </c>
      <c r="B15" s="4" t="s">
        <v>183</v>
      </c>
    </row>
    <row r="16" spans="1:2" ht="20.100000000000001" customHeight="1">
      <c r="A16" s="22" t="s">
        <v>184</v>
      </c>
      <c r="B16" s="22"/>
    </row>
  </sheetData>
  <mergeCells count="1">
    <mergeCell ref="A16:B16"/>
  </mergeCells>
  <phoneticPr fontId="1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学院报送及备案</vt:lpstr>
      <vt:lpstr>Sheet1</vt:lpstr>
      <vt:lpstr>Sheet2</vt:lpstr>
      <vt:lpstr>期刊类别及计分参考（学校）</vt:lpstr>
      <vt:lpstr>期刊级别（通用）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徐心楚</dc:creator>
  <cp:lastModifiedBy>chenyan xue</cp:lastModifiedBy>
  <dcterms:created xsi:type="dcterms:W3CDTF">2023-09-07T01:17:00Z</dcterms:created>
  <dcterms:modified xsi:type="dcterms:W3CDTF">2024-03-14T11:54:55Z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C09F59C6CCF1482C83371C8FDF5B826C_13</vt:lpwstr>
  </property>
  <property fmtid="{D5CDD505-2E9C-101B-9397-08002B2CF9AE}" pid="3" name="KSOProductBuildVer">
    <vt:lpwstr>2052-12.1.0.16120</vt:lpwstr>
  </property>
</Properties>
</file>